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onne\Documents\Yvonne's Documents\Companies(Clients) Financial Statements\Client Folder's\Grande Cache Fish &amp; Game\Financial Statements - Grande Cache fish &amp; Game\"/>
    </mc:Choice>
  </mc:AlternateContent>
  <xr:revisionPtr revIDLastSave="0" documentId="13_ncr:1_{9F60B64E-E452-4140-BA13-D493DE9226A4}" xr6:coauthVersionLast="46" xr6:coauthVersionMax="46" xr10:uidLastSave="{00000000-0000-0000-0000-000000000000}"/>
  <bookViews>
    <workbookView xWindow="1770" yWindow="2550" windowWidth="15180" windowHeight="115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31" i="1" l="1"/>
  <c r="G112" i="1"/>
  <c r="I112" i="1"/>
  <c r="I131" i="1"/>
  <c r="I70" i="1"/>
  <c r="I59" i="1"/>
  <c r="G70" i="1"/>
  <c r="G59" i="1"/>
</calcChain>
</file>

<file path=xl/sharedStrings.xml><?xml version="1.0" encoding="utf-8"?>
<sst xmlns="http://schemas.openxmlformats.org/spreadsheetml/2006/main" count="65" uniqueCount="58">
  <si>
    <t>FINANCIAL STATEMENTS</t>
  </si>
  <si>
    <t>GRANDE CACHE FISH, GAME &amp; GUN ASSOCIATION</t>
  </si>
  <si>
    <t xml:space="preserve">   </t>
  </si>
  <si>
    <t>BALANCE SHEET</t>
  </si>
  <si>
    <t>$</t>
  </si>
  <si>
    <t>ASSETS</t>
  </si>
  <si>
    <t>CURRENT ASSETS</t>
  </si>
  <si>
    <t xml:space="preserve">   Cash</t>
  </si>
  <si>
    <t xml:space="preserve">   Security Deposit</t>
  </si>
  <si>
    <t xml:space="preserve">   Timber Damage Deposit</t>
  </si>
  <si>
    <t>CAPITAL ASSETS</t>
  </si>
  <si>
    <t xml:space="preserve">   Building</t>
  </si>
  <si>
    <t xml:space="preserve">   Security Cameras &amp; Cell booster</t>
  </si>
  <si>
    <t xml:space="preserve">   Furniture &amp; Appliances</t>
  </si>
  <si>
    <t xml:space="preserve">   Shooting Equipment</t>
  </si>
  <si>
    <t xml:space="preserve">   Yard Equipment</t>
  </si>
  <si>
    <t xml:space="preserve">   1994 Dakota 4X4 with Plow</t>
  </si>
  <si>
    <t>LIABILITIES &amp; EQUITY</t>
  </si>
  <si>
    <t>CURRENT LIABILITIES</t>
  </si>
  <si>
    <t xml:space="preserve">   Accounts Payable</t>
  </si>
  <si>
    <t>EQUITY</t>
  </si>
  <si>
    <t xml:space="preserve">   Club Members Equity</t>
  </si>
  <si>
    <t>RETAINED EARNINGS</t>
  </si>
  <si>
    <t>STATEMENT OF EARNINGS</t>
  </si>
  <si>
    <t>REVENUE</t>
  </si>
  <si>
    <t xml:space="preserve">   Memberships</t>
  </si>
  <si>
    <t xml:space="preserve">   Guest Registry</t>
  </si>
  <si>
    <t xml:space="preserve">   Smoky River Archers Program</t>
  </si>
  <si>
    <t xml:space="preserve">   Indoor Archery League Fees</t>
  </si>
  <si>
    <t xml:space="preserve">   Donations</t>
  </si>
  <si>
    <t xml:space="preserve">   Interest</t>
  </si>
  <si>
    <t xml:space="preserve">   Raffle Proceeds</t>
  </si>
  <si>
    <t xml:space="preserve">   Sport Shoot Proceeds</t>
  </si>
  <si>
    <t xml:space="preserve">   Range Rental</t>
  </si>
  <si>
    <t>OPERATING EXPENSES</t>
  </si>
  <si>
    <t xml:space="preserve">   Indoor Archery League</t>
  </si>
  <si>
    <t xml:space="preserve">   NFA Insurance</t>
  </si>
  <si>
    <t xml:space="preserve">   Building Insurance</t>
  </si>
  <si>
    <t xml:space="preserve">   Office &amp; Administrative</t>
  </si>
  <si>
    <t xml:space="preserve">   Plow Truck Expenses</t>
  </si>
  <si>
    <t xml:space="preserve">   Maintenance &amp; Supplies</t>
  </si>
  <si>
    <t xml:space="preserve">   Building Repairs &amp; Maintenance</t>
  </si>
  <si>
    <t xml:space="preserve">   Archery Range &amp; Target Costs</t>
  </si>
  <si>
    <t xml:space="preserve">   Utilities</t>
  </si>
  <si>
    <t xml:space="preserve">   Sport Shoot Expense</t>
  </si>
  <si>
    <t xml:space="preserve">   Raffle Expense</t>
  </si>
  <si>
    <t>NET EARNINGS (DEFICIT)</t>
  </si>
  <si>
    <t xml:space="preserve">   Casino Proceeds</t>
  </si>
  <si>
    <t xml:space="preserve">   Casino Costs</t>
  </si>
  <si>
    <t xml:space="preserve">  </t>
  </si>
  <si>
    <t>Books reviewed and Financial Statements prepared by Yvonne Lambert - Y L Services</t>
  </si>
  <si>
    <t>FOR THE YEAR ENDED DECEMBER 31, 2020</t>
  </si>
  <si>
    <t>AS AT DECEMBER 31, 2020</t>
  </si>
  <si>
    <t xml:space="preserve">   Sea Can</t>
  </si>
  <si>
    <t xml:space="preserve">  March 16, 2021</t>
  </si>
  <si>
    <t xml:space="preserve">   Archery Alberta Membership</t>
  </si>
  <si>
    <t xml:space="preserve">   Seminars</t>
  </si>
  <si>
    <t xml:space="preserve">   Seminar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</si>
</sst>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3" xfId="0" applyNumberForma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J137"/>
  <sheetViews>
    <sheetView tabSelected="1" topLeftCell="A116" workbookViewId="0">
      <selection activeCell="I53" sqref="I53"/>
    </sheetView>
  </sheetViews>
  <sheetFormatPr defaultRowHeight="15" x14ac:dyDescent="0.25"/>
  <cols>
    <col min="1" max="1" width="9.85546875" bestFit="1" customWidth="1"/>
    <col min="7" max="7" width="10.140625" bestFit="1" customWidth="1"/>
    <col min="9" max="9" width="10.140625" bestFit="1" customWidth="1"/>
  </cols>
  <sheetData>
    <row r="16" spans="3:3" x14ac:dyDescent="0.25">
      <c r="C16" t="s">
        <v>1</v>
      </c>
    </row>
    <row r="17" spans="5:7" x14ac:dyDescent="0.25">
      <c r="G17" s="1"/>
    </row>
    <row r="18" spans="5:7" x14ac:dyDescent="0.25">
      <c r="E18" s="1" t="s">
        <v>0</v>
      </c>
    </row>
    <row r="19" spans="5:7" x14ac:dyDescent="0.25">
      <c r="G19" s="1"/>
    </row>
    <row r="20" spans="5:7" x14ac:dyDescent="0.25">
      <c r="E20" s="1" t="s">
        <v>51</v>
      </c>
    </row>
    <row r="21" spans="5:7" x14ac:dyDescent="0.25">
      <c r="E21" t="s">
        <v>2</v>
      </c>
      <c r="G21" s="1"/>
    </row>
    <row r="48" spans="4:5" x14ac:dyDescent="0.25">
      <c r="D48" s="1"/>
      <c r="E48" s="1" t="s">
        <v>1</v>
      </c>
    </row>
    <row r="49" spans="1:9" x14ac:dyDescent="0.25">
      <c r="D49" s="1"/>
      <c r="E49" s="1" t="s">
        <v>3</v>
      </c>
    </row>
    <row r="50" spans="1:9" x14ac:dyDescent="0.25">
      <c r="D50" s="2"/>
      <c r="E50" s="1" t="s">
        <v>52</v>
      </c>
    </row>
    <row r="52" spans="1:9" x14ac:dyDescent="0.25">
      <c r="G52" s="1" t="s">
        <v>4</v>
      </c>
      <c r="I52" s="1" t="s">
        <v>4</v>
      </c>
    </row>
    <row r="53" spans="1:9" x14ac:dyDescent="0.25">
      <c r="G53" s="1">
        <v>2020</v>
      </c>
      <c r="I53" s="1">
        <v>2019</v>
      </c>
    </row>
    <row r="54" spans="1:9" x14ac:dyDescent="0.25">
      <c r="E54" s="1" t="s">
        <v>5</v>
      </c>
    </row>
    <row r="55" spans="1:9" x14ac:dyDescent="0.25">
      <c r="A55" t="s">
        <v>6</v>
      </c>
      <c r="G55" s="3"/>
      <c r="I55" s="3"/>
    </row>
    <row r="56" spans="1:9" x14ac:dyDescent="0.25">
      <c r="A56" t="s">
        <v>7</v>
      </c>
      <c r="G56" s="3">
        <v>63172.33</v>
      </c>
      <c r="I56" s="3">
        <v>67529.7</v>
      </c>
    </row>
    <row r="57" spans="1:9" x14ac:dyDescent="0.25">
      <c r="A57" t="s">
        <v>8</v>
      </c>
      <c r="G57" s="3">
        <v>5000</v>
      </c>
      <c r="I57" s="3">
        <v>5000</v>
      </c>
    </row>
    <row r="58" spans="1:9" x14ac:dyDescent="0.25">
      <c r="A58" t="s">
        <v>9</v>
      </c>
      <c r="G58" s="4">
        <v>2429.04</v>
      </c>
      <c r="I58" s="3">
        <v>2429.04</v>
      </c>
    </row>
    <row r="59" spans="1:9" x14ac:dyDescent="0.25">
      <c r="G59" s="5">
        <f>SUM(G56:G58)</f>
        <v>70601.37</v>
      </c>
      <c r="I59" s="5">
        <f>SUM(I56:I58)</f>
        <v>74958.739999999991</v>
      </c>
    </row>
    <row r="60" spans="1:9" x14ac:dyDescent="0.25">
      <c r="G60" s="3"/>
      <c r="I60" s="3"/>
    </row>
    <row r="61" spans="1:9" x14ac:dyDescent="0.25">
      <c r="G61" s="3"/>
      <c r="I61" s="3"/>
    </row>
    <row r="62" spans="1:9" x14ac:dyDescent="0.25">
      <c r="A62" t="s">
        <v>10</v>
      </c>
      <c r="G62" s="3"/>
      <c r="I62" s="3"/>
    </row>
    <row r="63" spans="1:9" x14ac:dyDescent="0.25">
      <c r="A63" t="s">
        <v>11</v>
      </c>
      <c r="G63" s="3">
        <v>82000</v>
      </c>
      <c r="I63" s="3">
        <v>82000</v>
      </c>
    </row>
    <row r="64" spans="1:9" x14ac:dyDescent="0.25">
      <c r="A64" t="s">
        <v>12</v>
      </c>
      <c r="G64" s="3">
        <v>2748.87</v>
      </c>
      <c r="I64" s="3">
        <v>2748.87</v>
      </c>
    </row>
    <row r="65" spans="1:9" x14ac:dyDescent="0.25">
      <c r="A65" t="s">
        <v>13</v>
      </c>
      <c r="G65" s="3">
        <v>5000</v>
      </c>
      <c r="I65" s="3">
        <v>5000</v>
      </c>
    </row>
    <row r="66" spans="1:9" x14ac:dyDescent="0.25">
      <c r="A66" t="s">
        <v>14</v>
      </c>
      <c r="G66" s="3">
        <v>11000</v>
      </c>
      <c r="I66" s="3">
        <v>11000</v>
      </c>
    </row>
    <row r="67" spans="1:9" x14ac:dyDescent="0.25">
      <c r="A67" t="s">
        <v>15</v>
      </c>
      <c r="G67" s="3">
        <v>1072.49</v>
      </c>
      <c r="I67" s="3">
        <v>1072.49</v>
      </c>
    </row>
    <row r="68" spans="1:9" x14ac:dyDescent="0.25">
      <c r="A68" t="s">
        <v>53</v>
      </c>
      <c r="G68" s="3">
        <v>2600</v>
      </c>
      <c r="I68" s="3">
        <v>0</v>
      </c>
    </row>
    <row r="69" spans="1:9" x14ac:dyDescent="0.25">
      <c r="A69" t="s">
        <v>16</v>
      </c>
      <c r="G69" s="4">
        <v>1000</v>
      </c>
      <c r="I69" s="3">
        <v>1000</v>
      </c>
    </row>
    <row r="70" spans="1:9" x14ac:dyDescent="0.25">
      <c r="G70" s="5">
        <f>SUM(G63:G69)</f>
        <v>105421.36</v>
      </c>
      <c r="I70" s="5">
        <f>SUM(I63:I69)</f>
        <v>102821.36</v>
      </c>
    </row>
    <row r="71" spans="1:9" x14ac:dyDescent="0.25">
      <c r="G71" s="3"/>
      <c r="I71" s="3"/>
    </row>
    <row r="72" spans="1:9" ht="15.75" thickBot="1" x14ac:dyDescent="0.3">
      <c r="G72" s="6">
        <v>176022.73</v>
      </c>
      <c r="I72" s="6">
        <v>177780.1</v>
      </c>
    </row>
    <row r="73" spans="1:9" x14ac:dyDescent="0.25">
      <c r="G73" s="3"/>
      <c r="I73" s="3"/>
    </row>
    <row r="74" spans="1:9" x14ac:dyDescent="0.25">
      <c r="G74" s="3"/>
      <c r="I74" s="3"/>
    </row>
    <row r="75" spans="1:9" x14ac:dyDescent="0.25">
      <c r="E75" s="1" t="s">
        <v>17</v>
      </c>
      <c r="G75" s="3"/>
      <c r="I75" s="3"/>
    </row>
    <row r="76" spans="1:9" x14ac:dyDescent="0.25">
      <c r="G76" s="3"/>
      <c r="I76" s="3"/>
    </row>
    <row r="77" spans="1:9" x14ac:dyDescent="0.25">
      <c r="A77" t="s">
        <v>18</v>
      </c>
      <c r="G77" s="3"/>
      <c r="I77" s="3"/>
    </row>
    <row r="78" spans="1:9" x14ac:dyDescent="0.25">
      <c r="A78" t="s">
        <v>19</v>
      </c>
      <c r="G78" s="4">
        <v>200.79</v>
      </c>
      <c r="I78" s="4">
        <v>0</v>
      </c>
    </row>
    <row r="79" spans="1:9" x14ac:dyDescent="0.25">
      <c r="G79" s="3"/>
      <c r="I79" s="3"/>
    </row>
    <row r="80" spans="1:9" x14ac:dyDescent="0.25">
      <c r="G80" s="3"/>
      <c r="I80" s="3"/>
    </row>
    <row r="81" spans="1:9" x14ac:dyDescent="0.25">
      <c r="A81" t="s">
        <v>20</v>
      </c>
      <c r="G81" s="3"/>
      <c r="I81" s="3"/>
    </row>
    <row r="82" spans="1:9" x14ac:dyDescent="0.25">
      <c r="A82" t="s">
        <v>21</v>
      </c>
      <c r="G82" s="4">
        <v>94500</v>
      </c>
      <c r="I82" s="4">
        <v>94500</v>
      </c>
    </row>
    <row r="83" spans="1:9" x14ac:dyDescent="0.25">
      <c r="G83" s="3"/>
      <c r="I83" s="3"/>
    </row>
    <row r="84" spans="1:9" x14ac:dyDescent="0.25">
      <c r="A84" t="s">
        <v>22</v>
      </c>
      <c r="G84" s="4">
        <v>81321.94</v>
      </c>
      <c r="I84" s="4">
        <v>83280.100000000006</v>
      </c>
    </row>
    <row r="85" spans="1:9" x14ac:dyDescent="0.25">
      <c r="G85" s="3"/>
      <c r="I85" s="3"/>
    </row>
    <row r="86" spans="1:9" ht="15.75" thickBot="1" x14ac:dyDescent="0.3">
      <c r="G86" s="6">
        <v>176022.73</v>
      </c>
      <c r="I86" s="6">
        <v>177780.1</v>
      </c>
    </row>
    <row r="87" spans="1:9" x14ac:dyDescent="0.25">
      <c r="G87" s="3"/>
      <c r="I87" s="3"/>
    </row>
    <row r="88" spans="1:9" x14ac:dyDescent="0.25">
      <c r="G88" s="3"/>
      <c r="I88" s="3"/>
    </row>
    <row r="89" spans="1:9" x14ac:dyDescent="0.25">
      <c r="G89" s="3"/>
      <c r="I89" s="3"/>
    </row>
    <row r="90" spans="1:9" x14ac:dyDescent="0.25">
      <c r="G90" s="3"/>
      <c r="I90" s="3"/>
    </row>
    <row r="91" spans="1:9" x14ac:dyDescent="0.25">
      <c r="G91" s="3"/>
      <c r="I91" s="3"/>
    </row>
    <row r="92" spans="1:9" x14ac:dyDescent="0.25">
      <c r="G92" s="3"/>
      <c r="I92" s="3"/>
    </row>
    <row r="93" spans="1:9" x14ac:dyDescent="0.25">
      <c r="G93" s="3"/>
      <c r="I93" s="3"/>
    </row>
    <row r="94" spans="1:9" x14ac:dyDescent="0.25">
      <c r="E94" s="1" t="s">
        <v>1</v>
      </c>
      <c r="I94" s="3"/>
    </row>
    <row r="95" spans="1:9" x14ac:dyDescent="0.25">
      <c r="E95" s="1" t="s">
        <v>23</v>
      </c>
      <c r="I95" s="3"/>
    </row>
    <row r="96" spans="1:9" x14ac:dyDescent="0.25">
      <c r="E96" s="1" t="s">
        <v>51</v>
      </c>
      <c r="I96" s="3"/>
    </row>
    <row r="97" spans="1:9" x14ac:dyDescent="0.25">
      <c r="I97" s="3"/>
    </row>
    <row r="98" spans="1:9" x14ac:dyDescent="0.25">
      <c r="G98" s="1" t="s">
        <v>4</v>
      </c>
      <c r="I98" s="7" t="s">
        <v>4</v>
      </c>
    </row>
    <row r="99" spans="1:9" x14ac:dyDescent="0.25">
      <c r="G99" s="1">
        <v>2020</v>
      </c>
      <c r="I99" s="8">
        <v>2019</v>
      </c>
    </row>
    <row r="100" spans="1:9" x14ac:dyDescent="0.25">
      <c r="A100" t="s">
        <v>24</v>
      </c>
      <c r="G100" s="3"/>
      <c r="I100" s="3"/>
    </row>
    <row r="101" spans="1:9" x14ac:dyDescent="0.25">
      <c r="A101" t="s">
        <v>25</v>
      </c>
      <c r="G101" s="3">
        <v>14841.21</v>
      </c>
      <c r="I101" s="3">
        <v>12300</v>
      </c>
    </row>
    <row r="102" spans="1:9" x14ac:dyDescent="0.25">
      <c r="A102" t="s">
        <v>26</v>
      </c>
      <c r="G102" s="3">
        <v>80</v>
      </c>
      <c r="I102" s="3">
        <v>202.5</v>
      </c>
    </row>
    <row r="103" spans="1:9" x14ac:dyDescent="0.25">
      <c r="A103" t="s">
        <v>27</v>
      </c>
      <c r="G103" s="3">
        <v>5005</v>
      </c>
      <c r="I103" s="3">
        <v>6090</v>
      </c>
    </row>
    <row r="104" spans="1:9" x14ac:dyDescent="0.25">
      <c r="A104" t="s">
        <v>28</v>
      </c>
      <c r="G104" s="3">
        <v>1100</v>
      </c>
      <c r="I104" s="3">
        <v>0</v>
      </c>
    </row>
    <row r="105" spans="1:9" x14ac:dyDescent="0.25">
      <c r="A105" t="s">
        <v>56</v>
      </c>
      <c r="G105" s="3">
        <v>380</v>
      </c>
      <c r="I105" s="3">
        <v>225</v>
      </c>
    </row>
    <row r="106" spans="1:9" x14ac:dyDescent="0.25">
      <c r="A106" t="s">
        <v>29</v>
      </c>
      <c r="G106" s="3">
        <v>0</v>
      </c>
      <c r="I106" s="3">
        <v>1590.18</v>
      </c>
    </row>
    <row r="107" spans="1:9" x14ac:dyDescent="0.25">
      <c r="A107" t="s">
        <v>30</v>
      </c>
      <c r="G107" s="3">
        <v>2.21</v>
      </c>
      <c r="I107" s="3">
        <v>7.01</v>
      </c>
    </row>
    <row r="108" spans="1:9" x14ac:dyDescent="0.25">
      <c r="A108" t="s">
        <v>31</v>
      </c>
      <c r="G108" s="3">
        <v>0</v>
      </c>
      <c r="I108" s="3">
        <v>8200</v>
      </c>
    </row>
    <row r="109" spans="1:9" x14ac:dyDescent="0.25">
      <c r="A109" t="s">
        <v>32</v>
      </c>
      <c r="G109" s="3">
        <v>0</v>
      </c>
      <c r="I109" s="3">
        <v>548</v>
      </c>
    </row>
    <row r="110" spans="1:9" x14ac:dyDescent="0.25">
      <c r="A110" t="s">
        <v>33</v>
      </c>
      <c r="G110" s="3">
        <v>0</v>
      </c>
      <c r="I110" s="3">
        <v>260</v>
      </c>
    </row>
    <row r="111" spans="1:9" x14ac:dyDescent="0.25">
      <c r="A111" t="s">
        <v>47</v>
      </c>
      <c r="G111" s="3">
        <v>0</v>
      </c>
      <c r="I111" s="3">
        <v>37958.980000000003</v>
      </c>
    </row>
    <row r="112" spans="1:9" x14ac:dyDescent="0.25">
      <c r="G112" s="5">
        <f>SUM(G101:G111)</f>
        <v>21408.42</v>
      </c>
      <c r="I112" s="5">
        <f>SUM(I101:I111)</f>
        <v>67381.67</v>
      </c>
    </row>
    <row r="113" spans="1:10" x14ac:dyDescent="0.25">
      <c r="G113" s="3"/>
      <c r="I113" s="3"/>
    </row>
    <row r="114" spans="1:10" x14ac:dyDescent="0.25">
      <c r="G114" s="3"/>
      <c r="I114" s="3"/>
    </row>
    <row r="115" spans="1:10" x14ac:dyDescent="0.25">
      <c r="A115" t="s">
        <v>34</v>
      </c>
      <c r="G115" s="3"/>
      <c r="I115" s="3"/>
    </row>
    <row r="116" spans="1:10" x14ac:dyDescent="0.25">
      <c r="A116" t="s">
        <v>27</v>
      </c>
      <c r="G116" s="3">
        <v>4454.8</v>
      </c>
      <c r="I116" s="3">
        <v>822.66</v>
      </c>
    </row>
    <row r="117" spans="1:10" x14ac:dyDescent="0.25">
      <c r="A117" t="s">
        <v>35</v>
      </c>
      <c r="G117" s="3">
        <v>550</v>
      </c>
      <c r="I117" s="3">
        <v>875</v>
      </c>
    </row>
    <row r="118" spans="1:10" x14ac:dyDescent="0.25">
      <c r="A118" t="s">
        <v>36</v>
      </c>
      <c r="G118" s="3">
        <v>2990</v>
      </c>
      <c r="I118" s="3">
        <v>2780.7</v>
      </c>
    </row>
    <row r="119" spans="1:10" x14ac:dyDescent="0.25">
      <c r="A119" t="s">
        <v>37</v>
      </c>
      <c r="G119" s="3">
        <v>1904</v>
      </c>
      <c r="I119" s="3">
        <v>1786</v>
      </c>
    </row>
    <row r="120" spans="1:10" x14ac:dyDescent="0.25">
      <c r="A120" t="s">
        <v>55</v>
      </c>
      <c r="G120" s="3">
        <v>959</v>
      </c>
      <c r="I120" s="3">
        <v>0</v>
      </c>
    </row>
    <row r="121" spans="1:10" x14ac:dyDescent="0.25">
      <c r="A121" t="s">
        <v>38</v>
      </c>
      <c r="G121" s="3">
        <v>0</v>
      </c>
      <c r="I121" s="3">
        <v>567.05999999999995</v>
      </c>
    </row>
    <row r="122" spans="1:10" x14ac:dyDescent="0.25">
      <c r="A122" t="s">
        <v>39</v>
      </c>
      <c r="G122" s="3">
        <v>94.8</v>
      </c>
      <c r="I122" s="3">
        <v>291.63</v>
      </c>
    </row>
    <row r="123" spans="1:10" x14ac:dyDescent="0.25">
      <c r="A123" t="s">
        <v>40</v>
      </c>
      <c r="G123" s="3">
        <v>494.2</v>
      </c>
      <c r="I123" s="3">
        <v>518.42999999999995</v>
      </c>
    </row>
    <row r="124" spans="1:10" x14ac:dyDescent="0.25">
      <c r="A124" t="s">
        <v>41</v>
      </c>
      <c r="G124" s="3">
        <v>0</v>
      </c>
      <c r="I124" s="3">
        <v>356.81</v>
      </c>
    </row>
    <row r="125" spans="1:10" x14ac:dyDescent="0.25">
      <c r="A125" t="s">
        <v>57</v>
      </c>
      <c r="G125" s="3">
        <v>360</v>
      </c>
      <c r="I125" s="3">
        <v>17.98</v>
      </c>
    </row>
    <row r="126" spans="1:10" x14ac:dyDescent="0.25">
      <c r="A126" t="s">
        <v>42</v>
      </c>
      <c r="G126" s="3">
        <v>8430.7000000000007</v>
      </c>
      <c r="H126" s="3"/>
      <c r="I126" s="3">
        <v>183.73</v>
      </c>
      <c r="J126" s="3"/>
    </row>
    <row r="127" spans="1:10" x14ac:dyDescent="0.25">
      <c r="A127" t="s">
        <v>43</v>
      </c>
      <c r="G127" s="3">
        <v>3129.08</v>
      </c>
      <c r="I127" s="3">
        <v>2735.33</v>
      </c>
    </row>
    <row r="128" spans="1:10" x14ac:dyDescent="0.25">
      <c r="A128" t="s">
        <v>45</v>
      </c>
      <c r="G128" s="3">
        <v>0</v>
      </c>
      <c r="I128" s="3">
        <v>4417.6499999999996</v>
      </c>
    </row>
    <row r="129" spans="1:9" x14ac:dyDescent="0.25">
      <c r="A129" t="s">
        <v>44</v>
      </c>
      <c r="G129" s="3">
        <v>0</v>
      </c>
      <c r="I129" s="3">
        <v>790.44</v>
      </c>
    </row>
    <row r="130" spans="1:9" x14ac:dyDescent="0.25">
      <c r="A130" t="s">
        <v>48</v>
      </c>
      <c r="G130" s="3">
        <v>0</v>
      </c>
      <c r="I130" s="3">
        <v>5325.5</v>
      </c>
    </row>
    <row r="131" spans="1:9" x14ac:dyDescent="0.25">
      <c r="G131" s="5">
        <f>SUM(G116:G130)</f>
        <v>23366.58</v>
      </c>
      <c r="I131" s="5">
        <f>SUM(I116:I130)</f>
        <v>21468.92</v>
      </c>
    </row>
    <row r="133" spans="1:9" ht="15.75" thickBot="1" x14ac:dyDescent="0.3">
      <c r="A133" t="s">
        <v>46</v>
      </c>
      <c r="G133" s="6">
        <v>-1958.16</v>
      </c>
      <c r="I133" s="9">
        <v>45912.75</v>
      </c>
    </row>
    <row r="135" spans="1:9" x14ac:dyDescent="0.25">
      <c r="G135" t="s">
        <v>49</v>
      </c>
    </row>
    <row r="136" spans="1:9" x14ac:dyDescent="0.25">
      <c r="A136" t="s">
        <v>50</v>
      </c>
    </row>
    <row r="137" spans="1:9" x14ac:dyDescent="0.25">
      <c r="A137" s="10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Yvonne</cp:lastModifiedBy>
  <cp:lastPrinted>2021-03-20T19:09:38Z</cp:lastPrinted>
  <dcterms:created xsi:type="dcterms:W3CDTF">2020-03-05T00:13:06Z</dcterms:created>
  <dcterms:modified xsi:type="dcterms:W3CDTF">2021-03-20T19:12:26Z</dcterms:modified>
</cp:coreProperties>
</file>